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h1+cXH9ANLxUScVfgqbGHReuZM1Q=="/>
    </ext>
  </extLst>
</workbook>
</file>

<file path=xl/calcChain.xml><?xml version="1.0" encoding="utf-8"?>
<calcChain xmlns="http://schemas.openxmlformats.org/spreadsheetml/2006/main">
  <c r="M29" i="1" l="1"/>
  <c r="L29" i="1"/>
  <c r="K29" i="1"/>
  <c r="J29" i="1"/>
  <c r="I29" i="1"/>
  <c r="O17" i="1"/>
  <c r="B17" i="1" s="1"/>
  <c r="M15" i="1"/>
  <c r="L15" i="1"/>
  <c r="K15" i="1"/>
  <c r="J15" i="1"/>
  <c r="I15" i="1"/>
  <c r="M14" i="1"/>
  <c r="L14" i="1"/>
  <c r="K14" i="1"/>
  <c r="J14" i="1"/>
  <c r="I14" i="1"/>
  <c r="D17" i="1" l="1"/>
  <c r="R17" i="1"/>
  <c r="O18" i="1"/>
  <c r="A17" i="1"/>
  <c r="A18" i="1" s="1"/>
  <c r="E17" i="1"/>
  <c r="S17" i="1"/>
  <c r="C17" i="1"/>
  <c r="C18" i="1" s="1"/>
  <c r="S18" i="1" l="1"/>
  <c r="O19" i="1"/>
  <c r="R18" i="1"/>
  <c r="E18" i="1"/>
  <c r="E19" i="1" s="1"/>
  <c r="D18" i="1"/>
  <c r="D19" i="1" s="1"/>
  <c r="A19" i="1"/>
  <c r="B18" i="1"/>
  <c r="B19" i="1" s="1"/>
  <c r="A20" i="1" l="1"/>
  <c r="O20" i="1"/>
  <c r="R19" i="1"/>
  <c r="S19" i="1"/>
  <c r="D20" i="1"/>
  <c r="E20" i="1"/>
  <c r="C19" i="1"/>
  <c r="C20" i="1" s="1"/>
  <c r="E21" i="1" l="1"/>
  <c r="R20" i="1"/>
  <c r="S20" i="1"/>
  <c r="O21" i="1"/>
  <c r="A21" i="1"/>
  <c r="B20" i="1"/>
  <c r="B21" i="1" s="1"/>
  <c r="E22" i="1" l="1"/>
  <c r="R21" i="1"/>
  <c r="S21" i="1"/>
  <c r="O22" i="1"/>
  <c r="D21" i="1"/>
  <c r="D22" i="1" s="1"/>
  <c r="A22" i="1"/>
  <c r="C21" i="1"/>
  <c r="C22" i="1" s="1"/>
  <c r="D23" i="1" l="1"/>
  <c r="S22" i="1"/>
  <c r="O23" i="1"/>
  <c r="E23" i="1" s="1"/>
  <c r="R22" i="1"/>
  <c r="B22" i="1"/>
  <c r="B23" i="1" s="1"/>
  <c r="B24" i="1" l="1"/>
  <c r="D24" i="1"/>
  <c r="O24" i="1"/>
  <c r="R23" i="1"/>
  <c r="S23" i="1"/>
  <c r="A23" i="1"/>
  <c r="A24" i="1" s="1"/>
  <c r="C23" i="1"/>
  <c r="C24" i="1" s="1"/>
  <c r="R24" i="1" l="1"/>
  <c r="S24" i="1"/>
  <c r="O25" i="1"/>
  <c r="E24" i="1"/>
  <c r="E25" i="1" s="1"/>
  <c r="O26" i="1" l="1"/>
  <c r="R25" i="1"/>
  <c r="S25" i="1"/>
  <c r="B25" i="1"/>
  <c r="B26" i="1" s="1"/>
  <c r="D25" i="1"/>
  <c r="D26" i="1" s="1"/>
  <c r="A25" i="1"/>
  <c r="A26" i="1" s="1"/>
  <c r="C25" i="1"/>
  <c r="C26" i="1" s="1"/>
  <c r="S26" i="1" l="1"/>
  <c r="O27" i="1"/>
  <c r="R26" i="1"/>
  <c r="B27" i="1"/>
  <c r="E26" i="1"/>
  <c r="E27" i="1" s="1"/>
  <c r="S27" i="1" l="1"/>
  <c r="L26" i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M26" i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R27" i="1"/>
  <c r="K26" i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26" i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I26" i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A27" i="1"/>
  <c r="D27" i="1"/>
  <c r="C27" i="1"/>
</calcChain>
</file>

<file path=xl/sharedStrings.xml><?xml version="1.0" encoding="utf-8"?>
<sst xmlns="http://schemas.openxmlformats.org/spreadsheetml/2006/main" count="92" uniqueCount="62">
  <si>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</si>
  <si>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</si>
  <si>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</si>
  <si>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</si>
  <si>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</si>
  <si>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</si>
  <si>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</si>
  <si>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</si>
  <si>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</si>
  <si>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</si>
  <si>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</si>
  <si>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</si>
  <si>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</si>
  <si>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</si>
  <si>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</si>
  <si>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</si>
  <si>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</si>
  <si>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</si>
  <si>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</si>
  <si>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</si>
  <si>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</si>
  <si>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</si>
  <si>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</si>
  <si>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</si>
  <si>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</si>
  <si>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</si>
  <si>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</si>
  <si>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Valeni Sat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</si>
  <si>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</si>
  <si>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</si>
  <si>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</si>
  <si>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</si>
  <si>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</si>
  <si>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</si>
  <si>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</si>
  <si>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</si>
  <si>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</si>
  <si>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</si>
  <si>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</si>
  <si>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</si>
  <si>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</si>
  <si>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</si>
  <si>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</si>
  <si>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</si>
  <si>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</si>
  <si>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</si>
  <si>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Atg. Astra Tours Dob</t>
  </si>
  <si>
    <t>Valea Mare</t>
  </si>
  <si>
    <t>S</t>
  </si>
  <si>
    <t>Valea Mare IATSA</t>
  </si>
  <si>
    <t>Stefanestii Noi Biserica</t>
  </si>
  <si>
    <t>Izvorani Ramificatie</t>
  </si>
  <si>
    <t>Stefanesti Primarie</t>
  </si>
  <si>
    <t>Viisoara (Stefanesti Crama)</t>
  </si>
  <si>
    <t>Golesti Ramificatie</t>
  </si>
  <si>
    <t>Valeni-Podgoria ramificatie</t>
  </si>
  <si>
    <t>Valeni Podgoria1</t>
  </si>
  <si>
    <t>Valeni Podgoria2</t>
  </si>
  <si>
    <t>Valeni Podgoria3</t>
  </si>
  <si>
    <t>1=5</t>
  </si>
  <si>
    <t>EMITENT,</t>
  </si>
  <si>
    <t>092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</si>
</sst>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Arial"/>
    </font>
    <font>
      <sz val="10"/>
      <color theme="1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9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2" xfId="0" applyFont="1" applyBorder="1"/>
    <xf numFmtId="0" fontId="6" fillId="0" borderId="13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3" fillId="0" borderId="17" xfId="0" applyNumberFormat="1" applyFont="1" applyBorder="1" applyAlignment="1">
      <alignment horizontal="center"/>
    </xf>
    <xf numFmtId="20" fontId="3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3" borderId="18" xfId="0" applyFont="1" applyFill="1" applyBorder="1"/>
    <xf numFmtId="20" fontId="1" fillId="0" borderId="18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0" fillId="3" borderId="21" xfId="0" applyFont="1" applyFill="1" applyBorder="1"/>
    <xf numFmtId="20" fontId="3" fillId="0" borderId="21" xfId="0" applyNumberFormat="1" applyFont="1" applyBorder="1" applyAlignment="1">
      <alignment horizontal="center"/>
    </xf>
    <xf numFmtId="20" fontId="3" fillId="0" borderId="22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20" fontId="1" fillId="0" borderId="15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5" xfId="0" applyFont="1" applyBorder="1"/>
    <xf numFmtId="20" fontId="1" fillId="0" borderId="16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8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38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3" t="s">
        <v>0</v>
      </c>
      <c r="T1" s="3" t="s">
        <v>1</v>
      </c>
      <c r="U1" s="2"/>
      <c r="V1" s="2"/>
      <c r="W1" s="2"/>
      <c r="X1" s="2"/>
      <c r="Y1" s="2"/>
      <c r="Z1" s="2"/>
      <c r="AA1" s="2"/>
      <c r="AB1" s="2"/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4" t="s">
        <v>2</v>
      </c>
      <c r="S2" s="2"/>
      <c r="T2" s="5" t="s">
        <v>3</v>
      </c>
      <c r="U2" s="5"/>
      <c r="V2" s="5"/>
      <c r="W2" s="5" t="s">
        <v>4</v>
      </c>
      <c r="X2" s="5"/>
      <c r="Y2" s="5"/>
      <c r="Z2" s="5" t="s">
        <v>5</v>
      </c>
      <c r="AA2" s="5"/>
      <c r="AB2" s="5"/>
    </row>
    <row r="3" spans="1:28" ht="12.75" customHeight="1" x14ac:dyDescent="0.2">
      <c r="A3" s="2"/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2"/>
      <c r="O3" s="2"/>
      <c r="P3" s="2"/>
      <c r="Q3" s="2"/>
      <c r="R3" s="4" t="s">
        <v>6</v>
      </c>
      <c r="S3" s="2"/>
      <c r="T3" s="5" t="s">
        <v>7</v>
      </c>
      <c r="U3" s="5" t="s">
        <v>8</v>
      </c>
      <c r="V3" s="5" t="s">
        <v>9</v>
      </c>
      <c r="W3" s="5" t="s">
        <v>7</v>
      </c>
      <c r="X3" s="5" t="s">
        <v>8</v>
      </c>
      <c r="Y3" s="5" t="s">
        <v>9</v>
      </c>
      <c r="Z3" s="5" t="s">
        <v>7</v>
      </c>
      <c r="AA3" s="5" t="s">
        <v>8</v>
      </c>
      <c r="AB3" s="5" t="s">
        <v>9</v>
      </c>
    </row>
    <row r="4" spans="1:28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1"/>
      <c r="K4" s="1"/>
      <c r="L4" s="1"/>
      <c r="M4" s="1"/>
      <c r="N4" s="2"/>
      <c r="O4" s="2"/>
      <c r="P4" s="2"/>
      <c r="Q4" s="2"/>
      <c r="R4" s="2"/>
      <c r="S4" s="2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A5" s="2"/>
      <c r="B5" s="2"/>
      <c r="C5" s="2"/>
      <c r="D5" s="2"/>
      <c r="E5" s="2"/>
      <c r="F5" s="2"/>
      <c r="G5" s="2"/>
      <c r="H5" s="1"/>
      <c r="I5" s="1"/>
      <c r="J5" s="1"/>
      <c r="K5" s="1"/>
      <c r="L5" s="1"/>
      <c r="M5" s="1"/>
      <c r="N5" s="2"/>
      <c r="O5" s="2"/>
      <c r="P5" s="2"/>
      <c r="Q5" s="2"/>
      <c r="R5" s="3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59" t="s">
        <v>21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2"/>
      <c r="O6" s="2"/>
      <c r="P6" s="2"/>
      <c r="Q6" s="2"/>
      <c r="R6" s="3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1" t="s">
        <v>24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2"/>
      <c r="O8" s="2"/>
      <c r="P8" s="2"/>
      <c r="Q8" s="2"/>
      <c r="R8" s="3" t="s">
        <v>26</v>
      </c>
      <c r="S8" s="2"/>
      <c r="T8" s="11">
        <v>34</v>
      </c>
      <c r="U8" s="2"/>
      <c r="V8" s="2"/>
      <c r="W8" s="2"/>
      <c r="X8" s="2"/>
      <c r="Y8" s="2"/>
      <c r="Z8" s="2"/>
      <c r="AA8" s="2"/>
      <c r="AB8" s="2"/>
    </row>
    <row r="9" spans="1:28" ht="15.75" customHeight="1" x14ac:dyDescent="0.25">
      <c r="A9" s="62"/>
      <c r="B9" s="60"/>
      <c r="C9" s="60"/>
      <c r="D9" s="60"/>
      <c r="E9" s="60"/>
      <c r="F9" s="60"/>
      <c r="G9" s="60"/>
      <c r="H9" s="60"/>
      <c r="I9" s="12"/>
      <c r="J9" s="12"/>
      <c r="K9" s="13"/>
      <c r="L9" s="13"/>
      <c r="M9" s="13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28" ht="18" x14ac:dyDescent="0.25">
      <c r="A10" s="62" t="s">
        <v>27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ht="18" x14ac:dyDescent="0.25">
      <c r="A11" s="12" t="s">
        <v>28</v>
      </c>
      <c r="B11" s="12"/>
      <c r="C11" s="12"/>
      <c r="D11" s="12"/>
      <c r="E11" s="14" t="s">
        <v>61</v>
      </c>
      <c r="F11" s="12"/>
      <c r="G11" s="12"/>
      <c r="H11" s="12"/>
      <c r="I11" s="12"/>
      <c r="J11" s="12"/>
      <c r="K11" s="12"/>
      <c r="L11" s="12"/>
      <c r="M11" s="1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ht="12.75" customHeight="1" x14ac:dyDescent="0.25">
      <c r="A12" s="56" t="s">
        <v>29</v>
      </c>
      <c r="B12" s="57"/>
      <c r="C12" s="57"/>
      <c r="D12" s="57"/>
      <c r="E12" s="57"/>
      <c r="F12" s="15" t="s">
        <v>30</v>
      </c>
      <c r="G12" s="16" t="s">
        <v>31</v>
      </c>
      <c r="H12" s="16" t="s">
        <v>32</v>
      </c>
      <c r="I12" s="63" t="s">
        <v>33</v>
      </c>
      <c r="J12" s="64"/>
      <c r="K12" s="64"/>
      <c r="L12" s="64"/>
      <c r="M12" s="65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6" t="s">
        <v>34</v>
      </c>
      <c r="B13" s="57"/>
      <c r="C13" s="57"/>
      <c r="D13" s="57"/>
      <c r="E13" s="58"/>
      <c r="F13" s="18"/>
      <c r="G13" s="19" t="s">
        <v>35</v>
      </c>
      <c r="H13" s="20" t="s">
        <v>36</v>
      </c>
      <c r="I13" s="56" t="s">
        <v>34</v>
      </c>
      <c r="J13" s="57"/>
      <c r="K13" s="57"/>
      <c r="L13" s="57"/>
      <c r="M13" s="58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tr">
        <f t="shared" ref="I14:M14" si="0">A14</f>
        <v>C1</v>
      </c>
      <c r="J14" s="22" t="str">
        <f t="shared" si="0"/>
        <v>C2</v>
      </c>
      <c r="K14" s="22" t="str">
        <f t="shared" si="0"/>
        <v>C3</v>
      </c>
      <c r="L14" s="22" t="str">
        <f t="shared" si="0"/>
        <v>C4</v>
      </c>
      <c r="M14" s="24" t="str">
        <f t="shared" si="0"/>
        <v>C5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tr">
        <f t="shared" ref="I15:M15" si="1">A15</f>
        <v>M</v>
      </c>
      <c r="J15" s="27" t="str">
        <f t="shared" si="1"/>
        <v>M</v>
      </c>
      <c r="K15" s="27" t="str">
        <f t="shared" si="1"/>
        <v>M</v>
      </c>
      <c r="L15" s="27" t="str">
        <f t="shared" si="1"/>
        <v>M</v>
      </c>
      <c r="M15" s="30" t="str">
        <f t="shared" si="1"/>
        <v>M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0.71875</v>
      </c>
      <c r="B16" s="32">
        <v>0.30208333333333331</v>
      </c>
      <c r="C16" s="32">
        <v>0.47916666666666669</v>
      </c>
      <c r="D16" s="32">
        <v>0.5625</v>
      </c>
      <c r="E16" s="32">
        <v>0.61458333333333337</v>
      </c>
      <c r="F16" s="33"/>
      <c r="G16" s="33">
        <v>0</v>
      </c>
      <c r="H16" s="34" t="s">
        <v>46</v>
      </c>
      <c r="I16" s="35">
        <f t="shared" ref="I16:M16" si="2">I17+TIME(0,0,(3600*($O17-$O16)/(INDEX($T$5:$AB$6,MATCH(I$15,$S$5:$S$6,0),MATCH(CONCATENATE($P17,$Q17),$T$4:$AB$4,0)))+$T$8))</f>
        <v>0.29388888888888892</v>
      </c>
      <c r="J16" s="35">
        <f t="shared" si="2"/>
        <v>0.35638888888888892</v>
      </c>
      <c r="K16" s="35">
        <f t="shared" si="2"/>
        <v>0.51611111111111097</v>
      </c>
      <c r="L16" s="35">
        <f t="shared" si="2"/>
        <v>0.59944444444444434</v>
      </c>
      <c r="M16" s="36">
        <f t="shared" si="2"/>
        <v>0.65152777777777759</v>
      </c>
      <c r="N16" s="2"/>
      <c r="O16" s="2">
        <v>0</v>
      </c>
      <c r="P16" s="37"/>
      <c r="Q16" s="37"/>
      <c r="R16" s="38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ht="13.5" customHeight="1" x14ac:dyDescent="0.2">
      <c r="A17" s="39">
        <f t="shared" ref="A17:E17" si="3">A16+TIME(0,0,(3600*($O17-$O16)/(INDEX($T$5:$AB$6,MATCH(A$15,$S$5:$S$6,0),MATCH(CONCATENATE($P17,$Q17),$T$4:$AB$4,0)))+$T$8))</f>
        <v>0.72196759259259258</v>
      </c>
      <c r="B17" s="40">
        <f t="shared" si="3"/>
        <v>0.30530092592592589</v>
      </c>
      <c r="C17" s="40">
        <f t="shared" si="3"/>
        <v>0.48238425925925926</v>
      </c>
      <c r="D17" s="40">
        <f t="shared" si="3"/>
        <v>0.56571759259259258</v>
      </c>
      <c r="E17" s="40">
        <f t="shared" si="3"/>
        <v>0.61780092592592595</v>
      </c>
      <c r="F17" s="41">
        <v>3.4</v>
      </c>
      <c r="G17" s="42">
        <v>1</v>
      </c>
      <c r="H17" s="43" t="s">
        <v>47</v>
      </c>
      <c r="I17" s="40">
        <f t="shared" ref="I17:M17" si="4">I18+TIME(0,0,(3600*($O18-$O17)/(INDEX($T$5:$AB$6,MATCH(I$15,$S$5:$S$6,0),MATCH(CONCATENATE($P18,$Q18),$T$4:$AB$4,0)))+$T$8))</f>
        <v>0.29067129629629634</v>
      </c>
      <c r="J17" s="40">
        <f t="shared" si="4"/>
        <v>0.35317129629629634</v>
      </c>
      <c r="K17" s="40">
        <f t="shared" si="4"/>
        <v>0.51289351851851839</v>
      </c>
      <c r="L17" s="40">
        <f t="shared" si="4"/>
        <v>0.59622685185185176</v>
      </c>
      <c r="M17" s="44">
        <f t="shared" si="4"/>
        <v>0.64831018518518502</v>
      </c>
      <c r="N17" s="2"/>
      <c r="O17" s="2">
        <f t="shared" ref="O17:O27" si="5">O16+F17</f>
        <v>3.4</v>
      </c>
      <c r="P17" s="8">
        <v>1</v>
      </c>
      <c r="Q17" s="45" t="s">
        <v>48</v>
      </c>
      <c r="R17" s="46">
        <f t="shared" ref="R17:S17" si="6">TIME(0,0,(3600*($O17-$O16)/(INDEX($T$5:$AB$6,MATCH(R$15,$S$5:$S$6,0),MATCH((CONCATENATE($P17,$Q17)),$T$4:$AB$4,0)))))</f>
        <v>2.8240740740740739E-3</v>
      </c>
      <c r="S17" s="46">
        <f t="shared" si="6"/>
        <v>3.5416666666666665E-3</v>
      </c>
      <c r="T17" s="1"/>
      <c r="U17" s="47"/>
      <c r="V17" s="1"/>
      <c r="W17" s="1"/>
      <c r="X17" s="2"/>
      <c r="Y17" s="2"/>
      <c r="Z17" s="2"/>
      <c r="AA17" s="2"/>
      <c r="AB17" s="2"/>
    </row>
    <row r="18" spans="1:28" ht="13.5" customHeight="1" x14ac:dyDescent="0.2">
      <c r="A18" s="39">
        <f t="shared" ref="A18:E18" si="7">A17+TIME(0,0,(3600*($O18-$O17)/(INDEX($T$5:$AB$6,MATCH(A$15,$S$5:$S$6,0),MATCH(CONCATENATE($P18,$Q18),$T$4:$AB$4,0)))+$T$8))</f>
        <v>0.72277777777777774</v>
      </c>
      <c r="B18" s="40">
        <f t="shared" si="7"/>
        <v>0.30611111111111106</v>
      </c>
      <c r="C18" s="40">
        <f t="shared" si="7"/>
        <v>0.48319444444444443</v>
      </c>
      <c r="D18" s="40">
        <f t="shared" si="7"/>
        <v>0.56652777777777774</v>
      </c>
      <c r="E18" s="40">
        <f t="shared" si="7"/>
        <v>0.61861111111111111</v>
      </c>
      <c r="F18" s="42">
        <v>0.5</v>
      </c>
      <c r="G18" s="41">
        <v>2</v>
      </c>
      <c r="H18" s="43" t="s">
        <v>49</v>
      </c>
      <c r="I18" s="40">
        <f t="shared" ref="I18:M18" si="8">I19+TIME(0,0,(3600*($O19-$O18)/(INDEX($T$5:$AB$6,MATCH(I$15,$S$5:$S$6,0),MATCH(CONCATENATE($P19,$Q19),$T$4:$AB$4,0)))+$T$8))</f>
        <v>0.28986111111111118</v>
      </c>
      <c r="J18" s="40">
        <f t="shared" si="8"/>
        <v>0.35236111111111118</v>
      </c>
      <c r="K18" s="40">
        <f t="shared" si="8"/>
        <v>0.51208333333333322</v>
      </c>
      <c r="L18" s="40">
        <f t="shared" si="8"/>
        <v>0.59541666666666659</v>
      </c>
      <c r="M18" s="44">
        <f t="shared" si="8"/>
        <v>0.64749999999999985</v>
      </c>
      <c r="N18" s="2"/>
      <c r="O18" s="2">
        <f t="shared" si="5"/>
        <v>3.9</v>
      </c>
      <c r="P18" s="8">
        <v>1</v>
      </c>
      <c r="Q18" s="45" t="s">
        <v>48</v>
      </c>
      <c r="R18" s="46">
        <f t="shared" ref="R18:S18" si="9">TIME(0,0,(3600*($O18-$O17)/(INDEX($T$5:$AB$6,MATCH(R$15,$S$5:$S$6,0),MATCH((CONCATENATE($P18,$Q18)),$T$4:$AB$4,0)))))</f>
        <v>4.1666666666666669E-4</v>
      </c>
      <c r="S18" s="46">
        <f t="shared" si="9"/>
        <v>5.2083333333333333E-4</v>
      </c>
      <c r="T18" s="1"/>
      <c r="U18" s="47"/>
      <c r="V18" s="1"/>
      <c r="W18" s="1"/>
      <c r="X18" s="2"/>
      <c r="Y18" s="2"/>
      <c r="Z18" s="2"/>
      <c r="AA18" s="2"/>
      <c r="AB18" s="2"/>
    </row>
    <row r="19" spans="1:28" ht="13.5" customHeight="1" x14ac:dyDescent="0.2">
      <c r="A19" s="39">
        <f t="shared" ref="A19:E19" si="10">A18+TIME(0,0,(3600*($O19-$O18)/(INDEX($T$5:$AB$6,MATCH(A$15,$S$5:$S$6,0),MATCH(CONCATENATE($P19,$Q19),$T$4:$AB$4,0)))+$T$8))</f>
        <v>0.72432870370370361</v>
      </c>
      <c r="B19" s="40">
        <f t="shared" si="10"/>
        <v>0.30766203703703698</v>
      </c>
      <c r="C19" s="40">
        <f t="shared" si="10"/>
        <v>0.48474537037037035</v>
      </c>
      <c r="D19" s="40">
        <f t="shared" si="10"/>
        <v>0.56807870370370361</v>
      </c>
      <c r="E19" s="40">
        <f t="shared" si="10"/>
        <v>0.62016203703703698</v>
      </c>
      <c r="F19" s="42">
        <v>1.4</v>
      </c>
      <c r="G19" s="42">
        <v>3</v>
      </c>
      <c r="H19" s="43" t="s">
        <v>50</v>
      </c>
      <c r="I19" s="40">
        <f t="shared" ref="I19:M19" si="11">I20+TIME(0,0,(3600*($O20-$O19)/(INDEX($T$5:$AB$6,MATCH(I$15,$S$5:$S$6,0),MATCH(CONCATENATE($P20,$Q20),$T$4:$AB$4,0)))+$T$8))</f>
        <v>0.28831018518518525</v>
      </c>
      <c r="J19" s="40">
        <f t="shared" si="11"/>
        <v>0.35081018518518525</v>
      </c>
      <c r="K19" s="40">
        <f t="shared" si="11"/>
        <v>0.51053240740740735</v>
      </c>
      <c r="L19" s="40">
        <f t="shared" si="11"/>
        <v>0.59386574074074072</v>
      </c>
      <c r="M19" s="44">
        <f t="shared" si="11"/>
        <v>0.64594907407407398</v>
      </c>
      <c r="N19" s="2"/>
      <c r="O19" s="2">
        <f t="shared" si="5"/>
        <v>5.3</v>
      </c>
      <c r="P19" s="8">
        <v>1</v>
      </c>
      <c r="Q19" s="45" t="s">
        <v>48</v>
      </c>
      <c r="R19" s="46">
        <f t="shared" ref="R19:S19" si="12">TIME(0,0,(3600*($O19-$O18)/(INDEX($T$5:$AB$6,MATCH(R$15,$S$5:$S$6,0),MATCH((CONCATENATE($P19,$Q19)),$T$4:$AB$4,0)))))</f>
        <v>1.1574074074074076E-3</v>
      </c>
      <c r="S19" s="46">
        <f t="shared" si="12"/>
        <v>1.4583333333333334E-3</v>
      </c>
      <c r="T19" s="1"/>
      <c r="U19" s="47"/>
      <c r="V19" s="1"/>
      <c r="W19" s="1"/>
      <c r="X19" s="2"/>
      <c r="Y19" s="2"/>
      <c r="Z19" s="2"/>
      <c r="AA19" s="2"/>
      <c r="AB19" s="2"/>
    </row>
    <row r="20" spans="1:28" ht="13.5" customHeight="1" x14ac:dyDescent="0.2">
      <c r="A20" s="39">
        <f t="shared" ref="A20:E20" si="13">A19+TIME(0,0,(3600*($O20-$O19)/(INDEX($T$5:$AB$6,MATCH(A$15,$S$5:$S$6,0),MATCH(CONCATENATE($P20,$Q20),$T$4:$AB$4,0)))+$T$8))</f>
        <v>0.72530092592592588</v>
      </c>
      <c r="B20" s="40">
        <f t="shared" si="13"/>
        <v>0.30863425925925919</v>
      </c>
      <c r="C20" s="40">
        <f t="shared" si="13"/>
        <v>0.48571759259259256</v>
      </c>
      <c r="D20" s="40">
        <f t="shared" si="13"/>
        <v>0.56905092592592588</v>
      </c>
      <c r="E20" s="40">
        <f t="shared" si="13"/>
        <v>0.62113425925925925</v>
      </c>
      <c r="F20" s="42">
        <v>0.7</v>
      </c>
      <c r="G20" s="41">
        <v>4</v>
      </c>
      <c r="H20" s="43" t="s">
        <v>51</v>
      </c>
      <c r="I20" s="40">
        <f t="shared" ref="I20:M20" si="14">I21+TIME(0,0,(3600*($O21-$O20)/(INDEX($T$5:$AB$6,MATCH(I$15,$S$5:$S$6,0),MATCH(CONCATENATE($P21,$Q21),$T$4:$AB$4,0)))+$T$8))</f>
        <v>0.28733796296296304</v>
      </c>
      <c r="J20" s="40">
        <f t="shared" si="14"/>
        <v>0.34983796296296304</v>
      </c>
      <c r="K20" s="40">
        <f t="shared" si="14"/>
        <v>0.50956018518518509</v>
      </c>
      <c r="L20" s="40">
        <f t="shared" si="14"/>
        <v>0.59289351851851846</v>
      </c>
      <c r="M20" s="44">
        <f t="shared" si="14"/>
        <v>0.64497685185185172</v>
      </c>
      <c r="N20" s="2"/>
      <c r="O20" s="2">
        <f t="shared" si="5"/>
        <v>6</v>
      </c>
      <c r="P20" s="8">
        <v>1</v>
      </c>
      <c r="Q20" s="45" t="s">
        <v>48</v>
      </c>
      <c r="R20" s="46">
        <f t="shared" ref="R20:S20" si="15">TIME(0,0,(3600*($O20-$O19)/(INDEX($T$5:$AB$6,MATCH(R$15,$S$5:$S$6,0),MATCH((CONCATENATE($P20,$Q20)),$T$4:$AB$4,0)))))</f>
        <v>5.7870370370370378E-4</v>
      </c>
      <c r="S20" s="46">
        <f t="shared" si="15"/>
        <v>7.291666666666667E-4</v>
      </c>
      <c r="T20" s="1"/>
      <c r="U20" s="47"/>
      <c r="V20" s="1"/>
      <c r="W20" s="1"/>
      <c r="X20" s="2"/>
      <c r="Y20" s="2"/>
      <c r="Z20" s="2"/>
      <c r="AA20" s="2"/>
      <c r="AB20" s="2"/>
    </row>
    <row r="21" spans="1:28" ht="13.5" customHeight="1" x14ac:dyDescent="0.2">
      <c r="A21" s="39">
        <f t="shared" ref="A21:E21" si="16">A20+TIME(0,0,(3600*($O21-$O20)/(INDEX($T$5:$AB$6,MATCH(A$15,$S$5:$S$6,0),MATCH(CONCATENATE($P21,$Q21),$T$4:$AB$4,0)))+$T$8))</f>
        <v>0.72635416666666663</v>
      </c>
      <c r="B21" s="40">
        <f t="shared" si="16"/>
        <v>0.30968749999999995</v>
      </c>
      <c r="C21" s="40">
        <f t="shared" si="16"/>
        <v>0.48677083333333332</v>
      </c>
      <c r="D21" s="40">
        <f t="shared" si="16"/>
        <v>0.57010416666666663</v>
      </c>
      <c r="E21" s="40">
        <f t="shared" si="16"/>
        <v>0.6221875</v>
      </c>
      <c r="F21" s="42">
        <v>0.8</v>
      </c>
      <c r="G21" s="42">
        <v>5</v>
      </c>
      <c r="H21" s="43" t="s">
        <v>52</v>
      </c>
      <c r="I21" s="40">
        <f t="shared" ref="I21:M21" si="17">I22+TIME(0,0,(3600*($O22-$O21)/(INDEX($T$5:$AB$6,MATCH(I$15,$S$5:$S$6,0),MATCH(CONCATENATE($P22,$Q22),$T$4:$AB$4,0)))+$T$8))</f>
        <v>0.28628472222222229</v>
      </c>
      <c r="J21" s="40">
        <f t="shared" si="17"/>
        <v>0.34878472222222229</v>
      </c>
      <c r="K21" s="40">
        <f t="shared" si="17"/>
        <v>0.50850694444444433</v>
      </c>
      <c r="L21" s="40">
        <f t="shared" si="17"/>
        <v>0.5918402777777777</v>
      </c>
      <c r="M21" s="44">
        <f t="shared" si="17"/>
        <v>0.64392361111111096</v>
      </c>
      <c r="N21" s="2"/>
      <c r="O21" s="2">
        <f t="shared" si="5"/>
        <v>6.8</v>
      </c>
      <c r="P21" s="8">
        <v>1</v>
      </c>
      <c r="Q21" s="45" t="s">
        <v>48</v>
      </c>
      <c r="R21" s="46">
        <f t="shared" ref="R21:S21" si="18">TIME(0,0,(3600*($O21-$O20)/(INDEX($T$5:$AB$6,MATCH(R$15,$S$5:$S$6,0),MATCH((CONCATENATE($P21,$Q21)),$T$4:$AB$4,0)))))</f>
        <v>6.5972222222222213E-4</v>
      </c>
      <c r="S21" s="46">
        <f t="shared" si="18"/>
        <v>8.3333333333333339E-4</v>
      </c>
      <c r="T21" s="1"/>
      <c r="U21" s="47"/>
      <c r="V21" s="1"/>
      <c r="W21" s="1"/>
      <c r="X21" s="2"/>
      <c r="Y21" s="2"/>
      <c r="Z21" s="2"/>
      <c r="AA21" s="2"/>
      <c r="AB21" s="2"/>
    </row>
    <row r="22" spans="1:28" ht="13.5" customHeight="1" x14ac:dyDescent="0.2">
      <c r="A22" s="39">
        <f t="shared" ref="A22:E22" si="19">A21+TIME(0,0,(3600*($O22-$O21)/(INDEX($T$5:$AB$6,MATCH(A$15,$S$5:$S$6,0),MATCH(CONCATENATE($P22,$Q22),$T$4:$AB$4,0)))+$T$8))</f>
        <v>0.72766203703703702</v>
      </c>
      <c r="B22" s="40">
        <f t="shared" si="19"/>
        <v>0.31099537037037034</v>
      </c>
      <c r="C22" s="40">
        <f t="shared" si="19"/>
        <v>0.48807870370370371</v>
      </c>
      <c r="D22" s="40">
        <f t="shared" si="19"/>
        <v>0.57141203703703702</v>
      </c>
      <c r="E22" s="40">
        <f t="shared" si="19"/>
        <v>0.62349537037037039</v>
      </c>
      <c r="F22" s="42">
        <v>1.1000000000000001</v>
      </c>
      <c r="G22" s="41">
        <v>6</v>
      </c>
      <c r="H22" s="43" t="s">
        <v>53</v>
      </c>
      <c r="I22" s="40">
        <f t="shared" ref="I22:M22" si="20">I23+TIME(0,0,(3600*($O23-$O22)/(INDEX($T$5:$AB$6,MATCH(I$15,$S$5:$S$6,0),MATCH(CONCATENATE($P23,$Q23),$T$4:$AB$4,0)))+$T$8))</f>
        <v>0.2849768518518519</v>
      </c>
      <c r="J22" s="40">
        <f t="shared" si="20"/>
        <v>0.3474768518518519</v>
      </c>
      <c r="K22" s="40">
        <f t="shared" si="20"/>
        <v>0.50719907407407394</v>
      </c>
      <c r="L22" s="40">
        <f t="shared" si="20"/>
        <v>0.59053240740740731</v>
      </c>
      <c r="M22" s="44">
        <f t="shared" si="20"/>
        <v>0.64261574074074057</v>
      </c>
      <c r="N22" s="2"/>
      <c r="O22" s="2">
        <f t="shared" si="5"/>
        <v>7.9</v>
      </c>
      <c r="P22" s="8">
        <v>1</v>
      </c>
      <c r="Q22" s="45" t="s">
        <v>48</v>
      </c>
      <c r="R22" s="46">
        <f t="shared" ref="R22:S22" si="21">TIME(0,0,(3600*($O22-$O21)/(INDEX($T$5:$AB$6,MATCH(R$15,$S$5:$S$6,0),MATCH((CONCATENATE($P22,$Q22)),$T$4:$AB$4,0)))))</f>
        <v>9.1435185185185185E-4</v>
      </c>
      <c r="S22" s="46">
        <f t="shared" si="21"/>
        <v>1.1458333333333333E-3</v>
      </c>
      <c r="T22" s="1"/>
      <c r="U22" s="47"/>
      <c r="V22" s="1"/>
      <c r="W22" s="1"/>
      <c r="X22" s="2"/>
      <c r="Y22" s="2"/>
      <c r="Z22" s="2"/>
      <c r="AA22" s="2"/>
      <c r="AB22" s="2"/>
    </row>
    <row r="23" spans="1:28" ht="13.5" customHeight="1" x14ac:dyDescent="0.2">
      <c r="A23" s="39">
        <f t="shared" ref="A23:E23" si="22">A22+TIME(0,0,(3600*($O23-$O22)/(INDEX($T$5:$AB$6,MATCH(A$15,$S$5:$S$6,0),MATCH(CONCATENATE($P23,$Q23),$T$4:$AB$4,0)))+$T$8))</f>
        <v>0.72888888888888892</v>
      </c>
      <c r="B23" s="40">
        <f t="shared" si="22"/>
        <v>0.31222222222222218</v>
      </c>
      <c r="C23" s="40">
        <f t="shared" si="22"/>
        <v>0.48930555555555555</v>
      </c>
      <c r="D23" s="40">
        <f t="shared" si="22"/>
        <v>0.57263888888888892</v>
      </c>
      <c r="E23" s="40">
        <f t="shared" si="22"/>
        <v>0.62472222222222229</v>
      </c>
      <c r="F23" s="42">
        <v>1</v>
      </c>
      <c r="G23" s="42">
        <v>7</v>
      </c>
      <c r="H23" s="43" t="s">
        <v>54</v>
      </c>
      <c r="I23" s="40">
        <f t="shared" ref="I23:M23" si="23">I24+TIME(0,0,(3600*($O24-$O23)/(INDEX($T$5:$AB$6,MATCH(I$15,$S$5:$S$6,0),MATCH(CONCATENATE($P24,$Q24),$T$4:$AB$4,0)))+$T$8))</f>
        <v>0.28375000000000006</v>
      </c>
      <c r="J23" s="40">
        <f t="shared" si="23"/>
        <v>0.34625000000000006</v>
      </c>
      <c r="K23" s="40">
        <f t="shared" si="23"/>
        <v>0.50597222222222205</v>
      </c>
      <c r="L23" s="40">
        <f t="shared" si="23"/>
        <v>0.58930555555555542</v>
      </c>
      <c r="M23" s="44">
        <f t="shared" si="23"/>
        <v>0.64138888888888868</v>
      </c>
      <c r="N23" s="2"/>
      <c r="O23" s="2">
        <f t="shared" si="5"/>
        <v>8.9</v>
      </c>
      <c r="P23" s="8">
        <v>1</v>
      </c>
      <c r="Q23" s="45" t="s">
        <v>48</v>
      </c>
      <c r="R23" s="46">
        <f t="shared" ref="R23:S23" si="24">TIME(0,0,(3600*($O23-$O22)/(INDEX($T$5:$AB$6,MATCH(R$15,$S$5:$S$6,0),MATCH((CONCATENATE($P23,$Q23)),$T$4:$AB$4,0)))))</f>
        <v>8.3333333333333339E-4</v>
      </c>
      <c r="S23" s="46">
        <f t="shared" si="24"/>
        <v>1.0416666666666667E-3</v>
      </c>
      <c r="T23" s="1"/>
      <c r="U23" s="47"/>
      <c r="V23" s="1"/>
      <c r="W23" s="1"/>
      <c r="X23" s="2"/>
      <c r="Y23" s="2"/>
      <c r="Z23" s="2"/>
      <c r="AA23" s="2"/>
      <c r="AB23" s="2"/>
    </row>
    <row r="24" spans="1:28" ht="13.5" customHeight="1" x14ac:dyDescent="0.2">
      <c r="A24" s="39">
        <f t="shared" ref="A24:E24" si="25">A23+TIME(0,0,(3600*($O24-$O23)/(INDEX($T$5:$AB$6,MATCH(A$15,$S$5:$S$6,0),MATCH(CONCATENATE($P24,$Q24),$T$4:$AB$4,0)))+$T$8))</f>
        <v>0.73094907407407406</v>
      </c>
      <c r="B24" s="40">
        <f t="shared" si="25"/>
        <v>0.31428240740740737</v>
      </c>
      <c r="C24" s="40">
        <f t="shared" si="25"/>
        <v>0.49136574074074074</v>
      </c>
      <c r="D24" s="40">
        <f t="shared" si="25"/>
        <v>0.57469907407407406</v>
      </c>
      <c r="E24" s="40">
        <f t="shared" si="25"/>
        <v>0.62678240740740743</v>
      </c>
      <c r="F24" s="42">
        <v>2</v>
      </c>
      <c r="G24" s="41">
        <v>8</v>
      </c>
      <c r="H24" s="43" t="s">
        <v>55</v>
      </c>
      <c r="I24" s="40">
        <f t="shared" ref="I24:M24" si="26">I25+TIME(0,0,(3600*($O25-$O24)/(INDEX($T$5:$AB$6,MATCH(I$15,$S$5:$S$6,0),MATCH(CONCATENATE($P25,$Q25),$T$4:$AB$4,0)))+$T$8))</f>
        <v>0.28168981481481487</v>
      </c>
      <c r="J24" s="40">
        <f t="shared" si="26"/>
        <v>0.34418981481481487</v>
      </c>
      <c r="K24" s="40">
        <f t="shared" si="26"/>
        <v>0.50391203703703691</v>
      </c>
      <c r="L24" s="40">
        <f t="shared" si="26"/>
        <v>0.58724537037037028</v>
      </c>
      <c r="M24" s="44">
        <f t="shared" si="26"/>
        <v>0.63932870370370354</v>
      </c>
      <c r="N24" s="2"/>
      <c r="O24" s="2">
        <f t="shared" si="5"/>
        <v>10.9</v>
      </c>
      <c r="P24" s="8">
        <v>1</v>
      </c>
      <c r="Q24" s="45" t="s">
        <v>48</v>
      </c>
      <c r="R24" s="46">
        <f t="shared" ref="R24:S24" si="27">TIME(0,0,(3600*($O24-$O23)/(INDEX($T$5:$AB$6,MATCH(R$15,$S$5:$S$6,0),MATCH((CONCATENATE($P24,$Q24)),$T$4:$AB$4,0)))))</f>
        <v>1.6666666666666668E-3</v>
      </c>
      <c r="S24" s="46">
        <f t="shared" si="27"/>
        <v>2.0833333333333333E-3</v>
      </c>
      <c r="T24" s="1"/>
      <c r="U24" s="47"/>
      <c r="V24" s="1"/>
      <c r="W24" s="1"/>
      <c r="X24" s="2"/>
      <c r="Y24" s="2"/>
      <c r="Z24" s="2"/>
      <c r="AA24" s="2"/>
      <c r="AB24" s="2"/>
    </row>
    <row r="25" spans="1:28" ht="13.5" customHeight="1" x14ac:dyDescent="0.2">
      <c r="A25" s="39">
        <f t="shared" ref="A25:E25" si="28">A24+TIME(0,0,(3600*($O25-$O24)/(INDEX($T$5:$AB$6,MATCH(A$15,$S$5:$S$6,0),MATCH(CONCATENATE($P25,$Q25),$T$4:$AB$4,0)))+$T$8))</f>
        <v>0.73241898148148143</v>
      </c>
      <c r="B25" s="40">
        <f t="shared" si="28"/>
        <v>0.31575231481481481</v>
      </c>
      <c r="C25" s="40">
        <f t="shared" si="28"/>
        <v>0.49283564814814818</v>
      </c>
      <c r="D25" s="40">
        <f t="shared" si="28"/>
        <v>0.57616898148148143</v>
      </c>
      <c r="E25" s="40">
        <f t="shared" si="28"/>
        <v>0.62825231481481481</v>
      </c>
      <c r="F25" s="42">
        <v>1.3</v>
      </c>
      <c r="G25" s="42">
        <v>9</v>
      </c>
      <c r="H25" s="48" t="s">
        <v>56</v>
      </c>
      <c r="I25" s="40">
        <f t="shared" ref="I25:M25" si="29">I26+TIME(0,0,(3600*($O26-$O25)/(INDEX($T$5:$AB$6,MATCH(I$15,$S$5:$S$6,0),MATCH(CONCATENATE($P26,$Q26),$T$4:$AB$4,0)))+$T$8))</f>
        <v>0.28021990740740743</v>
      </c>
      <c r="J25" s="40">
        <f t="shared" si="29"/>
        <v>0.34271990740740743</v>
      </c>
      <c r="K25" s="40">
        <f t="shared" si="29"/>
        <v>0.50244212962962953</v>
      </c>
      <c r="L25" s="40">
        <f t="shared" si="29"/>
        <v>0.5857754629629629</v>
      </c>
      <c r="M25" s="44">
        <f t="shared" si="29"/>
        <v>0.63785879629629616</v>
      </c>
      <c r="N25" s="2"/>
      <c r="O25" s="2">
        <f t="shared" si="5"/>
        <v>12.200000000000001</v>
      </c>
      <c r="P25" s="8">
        <v>1</v>
      </c>
      <c r="Q25" s="45" t="s">
        <v>48</v>
      </c>
      <c r="R25" s="46">
        <f t="shared" ref="R25:S25" si="30">TIME(0,0,(3600*($O25-$O24)/(INDEX($T$5:$AB$6,MATCH(R$15,$S$5:$S$6,0),MATCH((CONCATENATE($P25,$Q25)),$T$4:$AB$4,0)))))</f>
        <v>1.0763888888888889E-3</v>
      </c>
      <c r="S25" s="46">
        <f t="shared" si="30"/>
        <v>1.3541666666666667E-3</v>
      </c>
      <c r="T25" s="1"/>
      <c r="X25" s="2"/>
      <c r="Y25" s="2"/>
      <c r="Z25" s="2"/>
      <c r="AA25" s="2"/>
      <c r="AB25" s="2"/>
    </row>
    <row r="26" spans="1:28" ht="13.5" customHeight="1" x14ac:dyDescent="0.2">
      <c r="A26" s="39">
        <f t="shared" ref="A26:E26" si="31">A25+TIME(0,0,(3600*($O26-$O25)/(INDEX($T$5:$AB$6,MATCH(A$15,$S$5:$S$6,0),MATCH(CONCATENATE($P26,$Q26),$T$4:$AB$4,0)))+$T$8))</f>
        <v>0.73396990740740731</v>
      </c>
      <c r="B26" s="40">
        <f t="shared" si="31"/>
        <v>0.31730324074074073</v>
      </c>
      <c r="C26" s="40">
        <f t="shared" si="31"/>
        <v>0.4943865740740741</v>
      </c>
      <c r="D26" s="40">
        <f t="shared" si="31"/>
        <v>0.57771990740740731</v>
      </c>
      <c r="E26" s="40">
        <f t="shared" si="31"/>
        <v>0.62980324074074068</v>
      </c>
      <c r="F26" s="42">
        <v>1.4</v>
      </c>
      <c r="G26" s="41">
        <v>10</v>
      </c>
      <c r="H26" s="48" t="s">
        <v>57</v>
      </c>
      <c r="I26" s="40">
        <f t="shared" ref="I26:M26" si="32">I27+TIME(0,0,(3600*($O27-$O26)/(INDEX($T$5:$AB$6,MATCH(I$15,$S$5:$S$6,0),MATCH(CONCATENATE($P27,$Q27),$T$4:$AB$4,0)))+$T$8))</f>
        <v>0.2786689814814815</v>
      </c>
      <c r="J26" s="40">
        <f t="shared" si="32"/>
        <v>0.3411689814814815</v>
      </c>
      <c r="K26" s="40">
        <f t="shared" si="32"/>
        <v>0.50089120370370366</v>
      </c>
      <c r="L26" s="40">
        <f t="shared" si="32"/>
        <v>0.58422453703703703</v>
      </c>
      <c r="M26" s="44">
        <f t="shared" si="32"/>
        <v>0.63630787037037029</v>
      </c>
      <c r="N26" s="2"/>
      <c r="O26" s="2">
        <f t="shared" si="5"/>
        <v>13.600000000000001</v>
      </c>
      <c r="P26" s="8">
        <v>1</v>
      </c>
      <c r="Q26" s="45" t="s">
        <v>48</v>
      </c>
      <c r="R26" s="46">
        <f t="shared" ref="R26:S26" si="33">TIME(0,0,(3600*($O26-$O25)/(INDEX($T$5:$AB$6,MATCH(R$15,$S$5:$S$6,0),MATCH((CONCATENATE($P26,$Q26)),$T$4:$AB$4,0)))))</f>
        <v>1.1574074074074076E-3</v>
      </c>
      <c r="S26" s="46">
        <f t="shared" si="33"/>
        <v>1.4583333333333334E-3</v>
      </c>
      <c r="T26" s="1"/>
      <c r="X26" s="2"/>
      <c r="Y26" s="2"/>
      <c r="Z26" s="2"/>
      <c r="AA26" s="2"/>
      <c r="AB26" s="2"/>
    </row>
    <row r="27" spans="1:28" ht="13.5" customHeight="1" x14ac:dyDescent="0.2">
      <c r="A27" s="39">
        <f t="shared" ref="A27:E27" si="34">A26+TIME(0,0,(3600*($O27-$O26)/(INDEX($T$5:$AB$6,MATCH(A$15,$S$5:$S$6,0),MATCH(CONCATENATE($P27,$Q27),$T$4:$AB$4,0)))+$T$8))</f>
        <v>0.73486111111111097</v>
      </c>
      <c r="B27" s="40">
        <f t="shared" si="34"/>
        <v>0.31819444444444445</v>
      </c>
      <c r="C27" s="40">
        <f t="shared" si="34"/>
        <v>0.49527777777777782</v>
      </c>
      <c r="D27" s="40">
        <f t="shared" si="34"/>
        <v>0.57861111111111097</v>
      </c>
      <c r="E27" s="40">
        <f t="shared" si="34"/>
        <v>0.63069444444444434</v>
      </c>
      <c r="F27" s="42">
        <v>0.6</v>
      </c>
      <c r="G27" s="42">
        <v>11</v>
      </c>
      <c r="H27" s="48" t="s">
        <v>58</v>
      </c>
      <c r="I27" s="49">
        <v>0.27777777777777779</v>
      </c>
      <c r="J27" s="49">
        <v>0.34027777777777779</v>
      </c>
      <c r="K27" s="49">
        <v>0.5</v>
      </c>
      <c r="L27" s="49">
        <v>0.58333333333333337</v>
      </c>
      <c r="M27" s="50">
        <v>0.63541666666666663</v>
      </c>
      <c r="N27" s="2"/>
      <c r="O27" s="2">
        <f t="shared" si="5"/>
        <v>14.200000000000001</v>
      </c>
      <c r="P27" s="8">
        <v>1</v>
      </c>
      <c r="Q27" s="45" t="s">
        <v>48</v>
      </c>
      <c r="R27" s="46">
        <f t="shared" ref="R27:S27" si="35">TIME(0,0,(3600*($O27-$O26)/(INDEX($T$5:$AB$6,MATCH(R$15,$S$5:$S$6,0),MATCH((CONCATENATE($P27,$Q27)),$T$4:$AB$4,0)))))</f>
        <v>4.9768518518518521E-4</v>
      </c>
      <c r="S27" s="46">
        <f t="shared" si="35"/>
        <v>6.2500000000000001E-4</v>
      </c>
      <c r="T27" s="1"/>
      <c r="X27" s="2"/>
      <c r="Y27" s="2"/>
      <c r="Z27" s="2"/>
      <c r="AA27" s="2"/>
      <c r="AB27" s="2"/>
    </row>
    <row r="28" spans="1:28" ht="13.5" customHeight="1" x14ac:dyDescent="0.2">
      <c r="A28" s="39"/>
      <c r="B28" s="40"/>
      <c r="C28" s="40"/>
      <c r="D28" s="40"/>
      <c r="E28" s="40"/>
      <c r="F28" s="42"/>
      <c r="G28" s="42"/>
      <c r="H28" s="43"/>
      <c r="I28" s="40"/>
      <c r="J28" s="40"/>
      <c r="K28" s="40"/>
      <c r="L28" s="40"/>
      <c r="M28" s="44"/>
      <c r="N28" s="2"/>
      <c r="O28" s="2"/>
      <c r="P28" s="2"/>
      <c r="Q28" s="2"/>
      <c r="R28" s="46"/>
      <c r="S28" s="46"/>
      <c r="T28" s="1"/>
      <c r="X28" s="2"/>
      <c r="Y28" s="2"/>
      <c r="Z28" s="2"/>
      <c r="AA28" s="2"/>
      <c r="AB28" s="2"/>
    </row>
    <row r="29" spans="1:28" ht="13.5" customHeight="1" x14ac:dyDescent="0.2">
      <c r="A29" s="51" t="s">
        <v>59</v>
      </c>
      <c r="B29" s="52" t="s">
        <v>59</v>
      </c>
      <c r="C29" s="53" t="s">
        <v>59</v>
      </c>
      <c r="D29" s="52" t="s">
        <v>59</v>
      </c>
      <c r="E29" s="53" t="s">
        <v>59</v>
      </c>
      <c r="F29" s="53"/>
      <c r="G29" s="53"/>
      <c r="H29" s="54"/>
      <c r="I29" s="52" t="str">
        <f t="shared" ref="I29:M29" si="36">A29</f>
        <v>1=5</v>
      </c>
      <c r="J29" s="52" t="str">
        <f t="shared" si="36"/>
        <v>1=5</v>
      </c>
      <c r="K29" s="52" t="str">
        <f t="shared" si="36"/>
        <v>1=5</v>
      </c>
      <c r="L29" s="52" t="str">
        <f t="shared" si="36"/>
        <v>1=5</v>
      </c>
      <c r="M29" s="55" t="str">
        <f t="shared" si="36"/>
        <v>1=5</v>
      </c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 ht="13.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 ht="12.75" customHeight="1" x14ac:dyDescent="0.2">
      <c r="A31" s="2"/>
      <c r="B31" s="2"/>
      <c r="C31" s="2"/>
      <c r="D31" s="2"/>
      <c r="E31" s="2"/>
      <c r="F31" s="2"/>
      <c r="G31" s="2"/>
      <c r="H31" s="2"/>
      <c r="I31" s="2" t="s">
        <v>60</v>
      </c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 ht="16.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28" ht="16.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8" ht="16.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1:28" ht="16.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1:28" ht="16.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8" ht="12.7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1:28" ht="12.7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 ht="12.7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ht="12.7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ht="12.7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 ht="12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ht="12.7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ht="12.7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ht="12.7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ht="12.7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ht="12.7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ht="12.7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ht="12.7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ht="12.7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ht="12.7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ht="12.7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ht="12.7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ht="12.7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ht="12.7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ht="12.7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ht="12.7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ht="12.7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ht="12.7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ht="12.7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ht="12.7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ht="12.7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1:28" ht="12.7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1:28" ht="12.7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1:28" ht="12.7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spans="1:28" ht="12.7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spans="1:28" ht="12.7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spans="1:28" ht="12.7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spans="1:28" ht="12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spans="1:28" ht="12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 spans="1:28" ht="12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 spans="1:28" ht="12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spans="1:28" ht="12.7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spans="1:28" ht="12.7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spans="1:28" ht="12.7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spans="1:28" ht="12.7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 ht="12.7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28" ht="12.7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 spans="1:28" ht="12.7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spans="1:28" ht="12.7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 spans="1:28" ht="12.7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 spans="1:28" ht="12.7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 spans="1:28" ht="12.7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 spans="1:28" ht="12.7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 spans="1:28" ht="12.7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 spans="1:28" ht="12.7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 spans="1:28" ht="12.7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spans="1:28" ht="12.7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 spans="1:28" ht="12.7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 spans="1:28" ht="12.7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 spans="1:28" ht="12.7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 spans="1:28" ht="12.7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 spans="1:28" ht="12.7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</row>
    <row r="94" spans="1:28" ht="12.7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</row>
    <row r="95" spans="1:28" ht="12.7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 spans="1:28" ht="12.7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 spans="1:28" ht="12.7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 spans="1:28" ht="12.7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 spans="1:28" ht="12.7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 spans="1:28" ht="12.7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spans="1:28" ht="12.7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spans="1:28" ht="12.7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 spans="1:28" ht="12.7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spans="1:28" ht="12.7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spans="1:28" ht="12.7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spans="1:28" ht="12.7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spans="1:28" ht="12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 spans="1:28" ht="12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 spans="1:28" ht="12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</row>
    <row r="110" spans="1:28" ht="12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 spans="1:28" ht="12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 spans="1:28" ht="12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 spans="1:28" ht="12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 spans="1:28" ht="12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 spans="1:28" ht="12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 spans="1:28" ht="12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</row>
    <row r="117" spans="1:28" ht="12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</row>
    <row r="118" spans="1:28" ht="12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</row>
    <row r="119" spans="1:28" ht="12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</row>
    <row r="120" spans="1:28" ht="12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</row>
    <row r="121" spans="1:28" ht="12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 spans="1:28" ht="12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 spans="1:28" ht="12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 spans="1:28" ht="12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 spans="1:28" ht="12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 spans="1:28" ht="12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 spans="1:28" ht="12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 spans="1:28" ht="12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 spans="1:28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</row>
    <row r="130" spans="1:28" ht="12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</row>
    <row r="131" spans="1:28" ht="12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 spans="1:28" ht="12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 spans="1:28" ht="12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 spans="1:28" ht="12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 spans="1:28" ht="12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 spans="1:28" ht="12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 spans="1:28" ht="12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 spans="1:28" ht="12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 spans="1:28" ht="12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 spans="1:28" ht="12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 spans="1:28" ht="12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spans="1:28" ht="12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 spans="1:28" ht="12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 spans="1:28" ht="12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spans="1:28" ht="12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 spans="1:28" ht="12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 spans="1:28" ht="12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 spans="1:28" ht="12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 spans="1:28" ht="12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 spans="1:28" ht="12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 spans="1:28" ht="12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 spans="1:28" ht="12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 spans="1:28" ht="12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 spans="1:28" ht="12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 spans="1:28" ht="12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 spans="1:28" ht="12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 spans="1:28" ht="12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 spans="1:28" ht="12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 spans="1:28" ht="12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 spans="1:28" ht="12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spans="1:28" ht="12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 spans="1:28" ht="12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spans="1:28" ht="12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 spans="1:28" ht="12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 spans="1:28" ht="12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 spans="1:28" ht="12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 spans="1:28" ht="12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spans="1:28" ht="12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spans="1:28" ht="12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 spans="1:28" ht="12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28" ht="12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spans="1:28" ht="12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spans="1:28" ht="12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 spans="1:28" ht="12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 spans="1:28" ht="12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spans="1:28" ht="12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 spans="1:28" ht="12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 spans="1:28" ht="12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 spans="1:28" ht="12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spans="1:28" ht="12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 spans="1:28" ht="12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 spans="1:28" ht="12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 spans="1:28" ht="12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 spans="1:28" ht="12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 spans="1:28" ht="12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 spans="1:28" ht="12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 spans="1:28" ht="12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 spans="1:28" ht="12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 spans="1:28" ht="12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 spans="1:28" ht="12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 spans="1:28" ht="12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 spans="1:28" ht="12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 spans="1:28" ht="12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 spans="1:28" ht="12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 spans="1:28" ht="12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 spans="1:28" ht="12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 spans="1:28" ht="12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 spans="1:28" ht="12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 spans="1:28" ht="12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 spans="1:28" ht="12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 spans="1:28" ht="12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 spans="1:28" ht="12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 spans="1:28" ht="12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 spans="1:28" ht="12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 spans="1:28" ht="12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 spans="1:28" ht="12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  <row r="207" spans="1:28" ht="12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</row>
    <row r="208" spans="1:28" ht="12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</row>
    <row r="209" spans="1:28" ht="12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</row>
    <row r="210" spans="1:28" ht="12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</row>
    <row r="211" spans="1:28" ht="12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</row>
    <row r="212" spans="1:28" ht="12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</row>
    <row r="213" spans="1:28" ht="12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</row>
    <row r="214" spans="1:28" ht="12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</row>
    <row r="215" spans="1:28" ht="12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</row>
    <row r="216" spans="1:28" ht="12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</row>
    <row r="217" spans="1:28" ht="12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</row>
    <row r="218" spans="1:28" ht="12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</row>
    <row r="219" spans="1:28" ht="12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</row>
    <row r="220" spans="1:28" ht="12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</row>
    <row r="221" spans="1:28" ht="12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</row>
    <row r="222" spans="1:28" ht="12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</row>
    <row r="223" spans="1:28" ht="12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</row>
    <row r="224" spans="1:28" ht="12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</row>
    <row r="225" spans="1:28" ht="12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</row>
    <row r="226" spans="1:28" ht="12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</row>
    <row r="227" spans="1:28" ht="12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</row>
    <row r="228" spans="1:28" ht="12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</row>
    <row r="229" spans="1:28" ht="12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</row>
    <row r="230" spans="1:28" ht="12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</row>
    <row r="231" spans="1:28" ht="12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</row>
    <row r="232" spans="1:28" ht="12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</row>
    <row r="233" spans="1:28" ht="12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</row>
    <row r="234" spans="1:28" ht="12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</row>
    <row r="235" spans="1:28" ht="12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</row>
    <row r="236" spans="1:28" ht="12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</row>
    <row r="237" spans="1:28" ht="12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</row>
    <row r="238" spans="1:28" ht="12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</row>
    <row r="239" spans="1:28" ht="12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</row>
    <row r="240" spans="1:28" ht="12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</row>
    <row r="241" spans="1:28" ht="12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</row>
    <row r="242" spans="1:28" ht="12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</row>
    <row r="243" spans="1:28" ht="12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</row>
    <row r="244" spans="1:28" ht="12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</row>
    <row r="245" spans="1:28" ht="12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</row>
    <row r="246" spans="1:28" ht="12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</row>
    <row r="247" spans="1:28" ht="12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</row>
    <row r="248" spans="1:28" ht="12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</row>
    <row r="249" spans="1:28" ht="12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</row>
    <row r="250" spans="1:28" ht="12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</row>
    <row r="251" spans="1:28" ht="12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</row>
    <row r="252" spans="1:28" ht="12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</row>
    <row r="253" spans="1:28" ht="12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</row>
    <row r="254" spans="1:28" ht="12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</row>
    <row r="255" spans="1:28" ht="12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</row>
    <row r="256" spans="1:28" ht="12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</row>
    <row r="257" spans="1:28" ht="12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</row>
    <row r="258" spans="1:28" ht="12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</row>
    <row r="259" spans="1:28" ht="12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</row>
    <row r="260" spans="1:28" ht="12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</row>
    <row r="261" spans="1:28" ht="12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</row>
    <row r="262" spans="1:28" ht="12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</row>
    <row r="263" spans="1:28" ht="12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</row>
    <row r="264" spans="1:28" ht="12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</row>
    <row r="265" spans="1:28" ht="12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</row>
    <row r="266" spans="1:28" ht="12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</row>
    <row r="267" spans="1:28" ht="12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</row>
    <row r="268" spans="1:28" ht="12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</row>
    <row r="269" spans="1:28" ht="12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</row>
    <row r="270" spans="1:28" ht="12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</row>
    <row r="271" spans="1:28" ht="12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</row>
    <row r="272" spans="1:28" ht="12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</row>
    <row r="273" spans="1:28" ht="12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 spans="1:28" ht="12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 spans="1:28" ht="12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 spans="1:28" ht="12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 spans="1:28" ht="12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 spans="1:28" ht="12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 spans="1:28" ht="12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 spans="1:28" ht="12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 spans="1:28" ht="12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 spans="1:28" ht="12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 spans="1:28" ht="12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 spans="1:28" ht="12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 spans="1:28" ht="12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 spans="1:28" ht="12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 spans="1:28" ht="12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 spans="1:28" ht="12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 spans="1:28" ht="12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 spans="1:28" ht="12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 spans="1:28" ht="12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 spans="1:28" ht="12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 spans="1:28" ht="12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 spans="1:28" ht="12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 spans="1:28" ht="12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 spans="1:28" ht="12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 spans="1:28" ht="12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 spans="1:28" ht="12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 spans="1:28" ht="12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 spans="1:28" ht="12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 spans="1:28" ht="12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 spans="1:28" ht="12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 spans="1:28" ht="12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 spans="1:28" ht="12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 spans="1:28" ht="12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 spans="1:28" ht="12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 spans="1:28" ht="12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 spans="1:28" ht="12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 spans="1:28" ht="12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 spans="1:28" ht="12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 spans="1:28" ht="12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 spans="1:28" ht="12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 spans="1:28" ht="12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 spans="1:28" ht="12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 spans="1:28" ht="12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 spans="1:28" ht="12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 spans="1:28" ht="12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 spans="1:28" ht="12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 spans="1:28" ht="12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 spans="1:28" ht="12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 spans="1:28" ht="12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 spans="1:28" ht="12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 spans="1:28" ht="12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 spans="1:28" ht="12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 spans="1:28" ht="12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 spans="1:28" ht="12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 spans="1:28" ht="12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 spans="1:28" ht="12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 spans="1:28" ht="12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 spans="1:28" ht="12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 spans="1:28" ht="12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 spans="1:28" ht="12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 spans="1:28" ht="12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 spans="1:28" ht="12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 spans="1:28" ht="12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 spans="1:28" ht="12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 spans="1:28" ht="12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 spans="1:28" ht="12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 spans="1:28" ht="12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 spans="1:28" ht="12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 spans="1:28" ht="12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 spans="1:28" ht="12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 spans="1:28" ht="12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 spans="1:28" ht="12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 spans="1:28" ht="12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 spans="1:28" ht="12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 spans="1:28" ht="12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 spans="1:28" ht="12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 spans="1:28" ht="12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 spans="1:28" ht="12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 spans="1:28" ht="12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 spans="1:28" ht="12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 spans="1:28" ht="12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 spans="1:28" ht="12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 spans="1:28" ht="12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 spans="1:28" ht="12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 spans="1:28" ht="12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 spans="1:28" ht="12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 spans="1:28" ht="12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 spans="1:28" ht="12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</row>
    <row r="361" spans="1:28" ht="12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</row>
    <row r="362" spans="1:28" ht="12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</row>
    <row r="363" spans="1:28" ht="12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</row>
    <row r="364" spans="1:28" ht="12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</row>
    <row r="365" spans="1:28" ht="12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</row>
    <row r="366" spans="1:28" ht="12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</row>
    <row r="367" spans="1:28" ht="12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</row>
    <row r="368" spans="1:28" ht="12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</row>
    <row r="369" spans="1:28" ht="12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</row>
    <row r="370" spans="1:28" ht="12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</row>
    <row r="371" spans="1:28" ht="12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</row>
    <row r="372" spans="1:28" ht="12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</row>
    <row r="373" spans="1:28" ht="12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</row>
    <row r="374" spans="1:28" ht="12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</row>
    <row r="375" spans="1:28" ht="12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</row>
    <row r="376" spans="1:28" ht="12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</row>
    <row r="377" spans="1:28" ht="12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</row>
    <row r="378" spans="1:28" ht="12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</row>
    <row r="379" spans="1:28" ht="12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</row>
    <row r="380" spans="1:28" ht="12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</row>
    <row r="381" spans="1:28" ht="12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</row>
    <row r="382" spans="1:28" ht="12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</row>
    <row r="383" spans="1:28" ht="12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</row>
    <row r="384" spans="1:28" ht="12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</row>
    <row r="385" spans="1:28" ht="12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</row>
    <row r="386" spans="1:28" ht="12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</row>
    <row r="387" spans="1:28" ht="12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</row>
    <row r="388" spans="1:28" ht="12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</row>
    <row r="389" spans="1:28" ht="12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</row>
    <row r="390" spans="1:28" ht="12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</row>
    <row r="391" spans="1:28" ht="12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</row>
    <row r="392" spans="1:28" ht="12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</row>
    <row r="393" spans="1:28" ht="12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</row>
    <row r="394" spans="1:28" ht="12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</row>
    <row r="395" spans="1:28" ht="12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</row>
    <row r="396" spans="1:28" ht="12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</row>
    <row r="397" spans="1:28" ht="12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</row>
    <row r="398" spans="1:28" ht="12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</row>
    <row r="399" spans="1:28" ht="12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</row>
    <row r="400" spans="1:28" ht="12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</row>
    <row r="401" spans="1:28" ht="12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</row>
    <row r="402" spans="1:28" ht="12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</row>
    <row r="403" spans="1:28" ht="12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</row>
    <row r="404" spans="1:28" ht="12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</row>
    <row r="405" spans="1:28" ht="12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</row>
    <row r="406" spans="1:28" ht="12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</row>
    <row r="407" spans="1:28" ht="12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</row>
    <row r="408" spans="1:28" ht="12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</row>
    <row r="409" spans="1:28" ht="12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</row>
    <row r="410" spans="1:28" ht="12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</row>
    <row r="411" spans="1:28" ht="12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</row>
    <row r="412" spans="1:28" ht="12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</row>
    <row r="413" spans="1:28" ht="12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</row>
    <row r="414" spans="1:28" ht="12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</row>
    <row r="415" spans="1:28" ht="12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</row>
    <row r="416" spans="1:28" ht="12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</row>
    <row r="417" spans="1:28" ht="12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</row>
    <row r="418" spans="1:28" ht="12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</row>
    <row r="419" spans="1:28" ht="12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</row>
    <row r="420" spans="1:28" ht="12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</row>
    <row r="421" spans="1:28" ht="12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</row>
    <row r="422" spans="1:28" ht="12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</row>
    <row r="423" spans="1:28" ht="12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</row>
    <row r="424" spans="1:28" ht="12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</row>
    <row r="425" spans="1:28" ht="12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</row>
    <row r="426" spans="1:28" ht="12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</row>
    <row r="427" spans="1:28" ht="12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</row>
    <row r="428" spans="1:28" ht="12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</row>
    <row r="429" spans="1:28" ht="12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</row>
    <row r="430" spans="1:28" ht="12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</row>
    <row r="431" spans="1:28" ht="12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</row>
    <row r="432" spans="1:28" ht="12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</row>
    <row r="433" spans="1:28" ht="12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</row>
    <row r="434" spans="1:28" ht="12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</row>
    <row r="435" spans="1:28" ht="12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</row>
    <row r="436" spans="1:28" ht="12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</row>
    <row r="437" spans="1:28" ht="12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</row>
    <row r="438" spans="1:28" ht="12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</row>
    <row r="439" spans="1:28" ht="12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</row>
    <row r="440" spans="1:28" ht="12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</row>
    <row r="441" spans="1:28" ht="12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</row>
    <row r="442" spans="1:28" ht="12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</row>
    <row r="443" spans="1:28" ht="12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</row>
    <row r="444" spans="1:28" ht="12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</row>
    <row r="445" spans="1:28" ht="12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</row>
    <row r="446" spans="1:28" ht="12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</row>
    <row r="447" spans="1:28" ht="12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</row>
    <row r="448" spans="1:28" ht="12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</row>
    <row r="449" spans="1:28" ht="12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</row>
    <row r="450" spans="1:28" ht="12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</row>
    <row r="451" spans="1:28" ht="12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</row>
    <row r="452" spans="1:28" ht="12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</row>
    <row r="453" spans="1:28" ht="12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</row>
    <row r="454" spans="1:28" ht="12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</row>
    <row r="455" spans="1:28" ht="12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</row>
    <row r="456" spans="1:28" ht="12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</row>
    <row r="457" spans="1:28" ht="12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</row>
    <row r="458" spans="1:28" ht="12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</row>
    <row r="459" spans="1:28" ht="12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</row>
    <row r="460" spans="1:28" ht="12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</row>
    <row r="461" spans="1:28" ht="12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</row>
    <row r="462" spans="1:28" ht="12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</row>
    <row r="463" spans="1:28" ht="12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</row>
    <row r="464" spans="1:28" ht="12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</row>
    <row r="465" spans="1:28" ht="12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</row>
    <row r="466" spans="1:28" ht="12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</row>
    <row r="467" spans="1:28" ht="12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</row>
    <row r="468" spans="1:28" ht="12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</row>
    <row r="469" spans="1:28" ht="12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</row>
    <row r="470" spans="1:28" ht="12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</row>
    <row r="471" spans="1:28" ht="12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</row>
    <row r="472" spans="1:28" ht="12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</row>
    <row r="473" spans="1:28" ht="12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</row>
    <row r="474" spans="1:28" ht="12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</row>
    <row r="475" spans="1:28" ht="12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</row>
    <row r="476" spans="1:28" ht="12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</row>
    <row r="477" spans="1:28" ht="12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</row>
    <row r="478" spans="1:28" ht="12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</row>
    <row r="479" spans="1:28" ht="12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</row>
    <row r="480" spans="1:28" ht="12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</row>
    <row r="481" spans="1:28" ht="12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</row>
    <row r="482" spans="1:28" ht="12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</row>
    <row r="483" spans="1:28" ht="12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</row>
    <row r="484" spans="1:28" ht="12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</row>
    <row r="485" spans="1:28" ht="12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</row>
    <row r="486" spans="1:28" ht="12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</row>
    <row r="487" spans="1:28" ht="12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</row>
    <row r="488" spans="1:28" ht="12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</row>
    <row r="489" spans="1:28" ht="12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</row>
    <row r="490" spans="1:28" ht="12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</row>
    <row r="491" spans="1:28" ht="12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</row>
    <row r="492" spans="1:28" ht="12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</row>
    <row r="493" spans="1:28" ht="12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</row>
    <row r="494" spans="1:28" ht="12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</row>
    <row r="495" spans="1:28" ht="12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</row>
    <row r="496" spans="1:28" ht="12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</row>
    <row r="497" spans="1:28" ht="12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</row>
    <row r="498" spans="1:28" ht="12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</row>
    <row r="499" spans="1:28" ht="12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</row>
    <row r="500" spans="1:28" ht="12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</row>
    <row r="501" spans="1:28" ht="12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</row>
    <row r="502" spans="1:28" ht="12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</row>
    <row r="503" spans="1:28" ht="12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</row>
    <row r="504" spans="1:28" ht="12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</row>
    <row r="505" spans="1:28" ht="12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</row>
    <row r="506" spans="1:28" ht="12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</row>
    <row r="507" spans="1:28" ht="12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</row>
    <row r="508" spans="1:28" ht="12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</row>
    <row r="509" spans="1:28" ht="12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</row>
    <row r="510" spans="1:28" ht="12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</row>
    <row r="511" spans="1:28" ht="12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</row>
    <row r="512" spans="1:28" ht="12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</row>
    <row r="513" spans="1:28" ht="12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</row>
    <row r="514" spans="1:28" ht="12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</row>
    <row r="515" spans="1:28" ht="12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</row>
    <row r="516" spans="1:28" ht="12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</row>
    <row r="517" spans="1:28" ht="12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</row>
    <row r="518" spans="1:28" ht="12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</row>
    <row r="519" spans="1:28" ht="12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</row>
    <row r="520" spans="1:28" ht="12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</row>
    <row r="521" spans="1:28" ht="12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</row>
    <row r="522" spans="1:28" ht="12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</row>
    <row r="523" spans="1:28" ht="12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</row>
    <row r="524" spans="1:28" ht="12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</row>
    <row r="525" spans="1:28" ht="12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</row>
    <row r="526" spans="1:28" ht="12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</row>
    <row r="527" spans="1:28" ht="12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</row>
    <row r="528" spans="1:28" ht="12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</row>
    <row r="529" spans="1:28" ht="12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</row>
    <row r="530" spans="1:28" ht="12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</row>
    <row r="531" spans="1:28" ht="12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</row>
    <row r="532" spans="1:28" ht="12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</row>
    <row r="533" spans="1:28" ht="12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</row>
    <row r="534" spans="1:28" ht="12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</row>
    <row r="535" spans="1:28" ht="12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</row>
    <row r="536" spans="1:28" ht="12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</row>
    <row r="537" spans="1:28" ht="12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</row>
    <row r="538" spans="1:28" ht="12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</row>
    <row r="539" spans="1:28" ht="12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</row>
    <row r="540" spans="1:28" ht="12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</row>
    <row r="541" spans="1:28" ht="12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</row>
    <row r="542" spans="1:28" ht="12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</row>
    <row r="543" spans="1:28" ht="12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</row>
    <row r="544" spans="1:28" ht="12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</row>
    <row r="545" spans="1:28" ht="12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</row>
    <row r="546" spans="1:28" ht="12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</row>
    <row r="547" spans="1:28" ht="12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</row>
    <row r="548" spans="1:28" ht="12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</row>
    <row r="549" spans="1:28" ht="12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</row>
    <row r="550" spans="1:28" ht="12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</row>
    <row r="551" spans="1:28" ht="12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</row>
    <row r="552" spans="1:28" ht="12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</row>
    <row r="553" spans="1:28" ht="12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</row>
    <row r="554" spans="1:28" ht="12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</row>
    <row r="555" spans="1:28" ht="12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</row>
    <row r="556" spans="1:28" ht="12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</row>
    <row r="557" spans="1:28" ht="12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</row>
    <row r="558" spans="1:28" ht="12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</row>
    <row r="559" spans="1:28" ht="12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</row>
    <row r="560" spans="1:28" ht="12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</row>
    <row r="561" spans="1:28" ht="12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</row>
    <row r="562" spans="1:28" ht="12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</row>
    <row r="563" spans="1:28" ht="12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</row>
    <row r="564" spans="1:28" ht="12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</row>
    <row r="565" spans="1:28" ht="12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</row>
    <row r="566" spans="1:28" ht="12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</row>
    <row r="567" spans="1:28" ht="12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</row>
    <row r="568" spans="1:28" ht="12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</row>
    <row r="569" spans="1:28" ht="12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</row>
    <row r="570" spans="1:28" ht="12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</row>
    <row r="571" spans="1:28" ht="12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</row>
    <row r="572" spans="1:28" ht="12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</row>
    <row r="573" spans="1:28" ht="12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</row>
    <row r="574" spans="1:28" ht="12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</row>
    <row r="575" spans="1:28" ht="12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</row>
    <row r="576" spans="1:28" ht="12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</row>
    <row r="577" spans="1:28" ht="12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</row>
    <row r="578" spans="1:28" ht="12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</row>
    <row r="579" spans="1:28" ht="12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</row>
    <row r="580" spans="1:28" ht="12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</row>
    <row r="581" spans="1:28" ht="12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</row>
    <row r="582" spans="1:28" ht="12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</row>
    <row r="583" spans="1:28" ht="12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</row>
    <row r="584" spans="1:28" ht="12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</row>
    <row r="585" spans="1:28" ht="12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</row>
    <row r="586" spans="1:28" ht="12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</row>
    <row r="587" spans="1:28" ht="12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</row>
    <row r="588" spans="1:28" ht="12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</row>
    <row r="589" spans="1:28" ht="12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</row>
    <row r="590" spans="1:28" ht="12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</row>
    <row r="591" spans="1:28" ht="12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</row>
    <row r="592" spans="1:28" ht="12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</row>
    <row r="593" spans="1:28" ht="12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</row>
    <row r="594" spans="1:28" ht="12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</row>
    <row r="595" spans="1:28" ht="12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</row>
    <row r="596" spans="1:28" ht="12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</row>
    <row r="597" spans="1:28" ht="12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</row>
    <row r="598" spans="1:28" ht="12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</row>
    <row r="599" spans="1:28" ht="12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</row>
    <row r="600" spans="1:28" ht="12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</row>
    <row r="601" spans="1:28" ht="12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</row>
    <row r="602" spans="1:28" ht="12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</row>
    <row r="603" spans="1:28" ht="12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</row>
    <row r="604" spans="1:28" ht="12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</row>
    <row r="605" spans="1:28" ht="12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</row>
    <row r="606" spans="1:28" ht="12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</row>
    <row r="607" spans="1:28" ht="12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</row>
    <row r="608" spans="1:28" ht="12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</row>
    <row r="609" spans="1:28" ht="12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</row>
    <row r="610" spans="1:28" ht="12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</row>
    <row r="611" spans="1:28" ht="12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</row>
    <row r="612" spans="1:28" ht="12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</row>
    <row r="613" spans="1:28" ht="12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</row>
    <row r="614" spans="1:28" ht="12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</row>
    <row r="615" spans="1:28" ht="12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</row>
    <row r="616" spans="1:28" ht="12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</row>
    <row r="617" spans="1:28" ht="12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</row>
    <row r="618" spans="1:28" ht="12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</row>
    <row r="619" spans="1:28" ht="12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</row>
    <row r="620" spans="1:28" ht="12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</row>
    <row r="621" spans="1:28" ht="12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</row>
    <row r="622" spans="1:28" ht="12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</row>
    <row r="623" spans="1:28" ht="12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</row>
    <row r="624" spans="1:28" ht="12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</row>
    <row r="625" spans="1:28" ht="12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</row>
    <row r="626" spans="1:28" ht="12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</row>
    <row r="627" spans="1:28" ht="12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</row>
    <row r="628" spans="1:28" ht="12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</row>
    <row r="629" spans="1:28" ht="12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</row>
    <row r="630" spans="1:28" ht="12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</row>
    <row r="631" spans="1:28" ht="12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</row>
    <row r="632" spans="1:28" ht="12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</row>
    <row r="633" spans="1:28" ht="12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</row>
    <row r="634" spans="1:28" ht="12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</row>
    <row r="635" spans="1:28" ht="12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</row>
    <row r="636" spans="1:28" ht="12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</row>
    <row r="637" spans="1:28" ht="12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</row>
    <row r="638" spans="1:28" ht="12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</row>
    <row r="639" spans="1:28" ht="12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</row>
    <row r="640" spans="1:28" ht="12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</row>
    <row r="641" spans="1:28" ht="12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</row>
    <row r="642" spans="1:28" ht="12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</row>
    <row r="643" spans="1:28" ht="12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</row>
    <row r="644" spans="1:28" ht="12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</row>
    <row r="645" spans="1:28" ht="12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</row>
    <row r="646" spans="1:28" ht="12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</row>
    <row r="647" spans="1:28" ht="12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</row>
    <row r="648" spans="1:28" ht="12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</row>
    <row r="649" spans="1:28" ht="12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</row>
    <row r="650" spans="1:28" ht="12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</row>
    <row r="651" spans="1:28" ht="12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</row>
    <row r="652" spans="1:28" ht="12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</row>
    <row r="653" spans="1:28" ht="12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</row>
    <row r="654" spans="1:28" ht="12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</row>
    <row r="655" spans="1:28" ht="12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</row>
    <row r="656" spans="1:28" ht="12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</row>
    <row r="657" spans="1:28" ht="12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</row>
    <row r="658" spans="1:28" ht="12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</row>
    <row r="659" spans="1:28" ht="12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</row>
    <row r="660" spans="1:28" ht="12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</row>
    <row r="661" spans="1:28" ht="12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</row>
    <row r="662" spans="1:28" ht="12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</row>
    <row r="663" spans="1:28" ht="12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</row>
    <row r="664" spans="1:28" ht="12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</row>
    <row r="665" spans="1:28" ht="12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</row>
    <row r="666" spans="1:28" ht="12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</row>
    <row r="667" spans="1:28" ht="12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</row>
    <row r="668" spans="1:28" ht="12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</row>
    <row r="669" spans="1:28" ht="12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</row>
    <row r="670" spans="1:28" ht="12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</row>
    <row r="671" spans="1:28" ht="12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</row>
    <row r="672" spans="1:28" ht="12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</row>
    <row r="673" spans="1:28" ht="12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</row>
    <row r="674" spans="1:28" ht="12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</row>
    <row r="675" spans="1:28" ht="12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</row>
    <row r="676" spans="1:28" ht="12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</row>
    <row r="677" spans="1:28" ht="12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</row>
    <row r="678" spans="1:28" ht="12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</row>
    <row r="679" spans="1:28" ht="12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</row>
    <row r="680" spans="1:28" ht="12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</row>
    <row r="681" spans="1:28" ht="12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</row>
    <row r="682" spans="1:28" ht="12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</row>
    <row r="683" spans="1:28" ht="12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</row>
    <row r="684" spans="1:28" ht="12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</row>
    <row r="685" spans="1:28" ht="12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</row>
    <row r="686" spans="1:28" ht="12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</row>
    <row r="687" spans="1:28" ht="12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</row>
    <row r="688" spans="1:28" ht="12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</row>
    <row r="689" spans="1:28" ht="12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</row>
    <row r="690" spans="1:28" ht="12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</row>
    <row r="691" spans="1:28" ht="12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</row>
    <row r="692" spans="1:28" ht="12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</row>
    <row r="693" spans="1:28" ht="12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</row>
    <row r="694" spans="1:28" ht="12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</row>
    <row r="695" spans="1:28" ht="12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</row>
    <row r="696" spans="1:28" ht="12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</row>
    <row r="697" spans="1:28" ht="12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</row>
    <row r="698" spans="1:28" ht="12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</row>
    <row r="699" spans="1:28" ht="12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</row>
    <row r="700" spans="1:28" ht="12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</row>
    <row r="701" spans="1:28" ht="12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</row>
    <row r="702" spans="1:28" ht="12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</row>
    <row r="703" spans="1:28" ht="12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</row>
    <row r="704" spans="1:28" ht="12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</row>
    <row r="705" spans="1:28" ht="12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</row>
    <row r="706" spans="1:28" ht="12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</row>
    <row r="707" spans="1:28" ht="12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</row>
    <row r="708" spans="1:28" ht="12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</row>
    <row r="709" spans="1:28" ht="12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</row>
    <row r="710" spans="1:28" ht="12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</row>
    <row r="711" spans="1:28" ht="12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</row>
    <row r="712" spans="1:28" ht="12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</row>
    <row r="713" spans="1:28" ht="12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</row>
    <row r="714" spans="1:28" ht="12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</row>
    <row r="715" spans="1:28" ht="12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</row>
    <row r="716" spans="1:28" ht="12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</row>
    <row r="717" spans="1:28" ht="12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</row>
    <row r="718" spans="1:28" ht="12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</row>
    <row r="719" spans="1:28" ht="12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</row>
    <row r="720" spans="1:28" ht="12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</row>
    <row r="721" spans="1:28" ht="12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</row>
    <row r="722" spans="1:28" ht="12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</row>
    <row r="723" spans="1:28" ht="12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</row>
    <row r="724" spans="1:28" ht="12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</row>
    <row r="725" spans="1:28" ht="12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</row>
    <row r="726" spans="1:28" ht="12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</row>
    <row r="727" spans="1:28" ht="12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</row>
    <row r="728" spans="1:28" ht="12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</row>
    <row r="729" spans="1:28" ht="12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</row>
    <row r="730" spans="1:28" ht="12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</row>
    <row r="731" spans="1:28" ht="12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</row>
    <row r="732" spans="1:28" ht="12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</row>
    <row r="733" spans="1:28" ht="12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</row>
    <row r="734" spans="1:28" ht="12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</row>
    <row r="735" spans="1:28" ht="12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</row>
    <row r="736" spans="1:28" ht="12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</row>
    <row r="737" spans="1:28" ht="12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</row>
    <row r="738" spans="1:28" ht="12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</row>
    <row r="739" spans="1:28" ht="12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</row>
    <row r="740" spans="1:28" ht="12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</row>
    <row r="741" spans="1:28" ht="12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</row>
    <row r="742" spans="1:28" ht="12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</row>
    <row r="743" spans="1:28" ht="12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</row>
    <row r="744" spans="1:28" ht="12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</row>
    <row r="745" spans="1:28" ht="12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</row>
    <row r="746" spans="1:28" ht="12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</row>
    <row r="747" spans="1:28" ht="12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</row>
    <row r="748" spans="1:28" ht="12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</row>
    <row r="749" spans="1:28" ht="12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</row>
    <row r="750" spans="1:28" ht="12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</row>
    <row r="751" spans="1:28" ht="12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</row>
    <row r="752" spans="1:28" ht="12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</row>
    <row r="753" spans="1:28" ht="12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</row>
    <row r="754" spans="1:28" ht="12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</row>
    <row r="755" spans="1:28" ht="12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</row>
    <row r="756" spans="1:28" ht="12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</row>
    <row r="757" spans="1:28" ht="12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</row>
    <row r="758" spans="1:28" ht="12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</row>
    <row r="759" spans="1:28" ht="12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</row>
    <row r="760" spans="1:28" ht="12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</row>
    <row r="761" spans="1:28" ht="12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</row>
    <row r="762" spans="1:28" ht="12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</row>
    <row r="763" spans="1:28" ht="12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</row>
    <row r="764" spans="1:28" ht="12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</row>
    <row r="765" spans="1:28" ht="12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</row>
    <row r="766" spans="1:28" ht="12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</row>
    <row r="767" spans="1:28" ht="12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</row>
    <row r="768" spans="1:28" ht="12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</row>
    <row r="769" spans="1:28" ht="12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</row>
    <row r="770" spans="1:28" ht="12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</row>
    <row r="771" spans="1:28" ht="12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</row>
    <row r="772" spans="1:28" ht="12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</row>
    <row r="773" spans="1:28" ht="12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</row>
    <row r="774" spans="1:28" ht="12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</row>
    <row r="775" spans="1:28" ht="12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</row>
    <row r="776" spans="1:28" ht="12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</row>
    <row r="777" spans="1:28" ht="12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</row>
    <row r="778" spans="1:28" ht="12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</row>
    <row r="779" spans="1:28" ht="12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</row>
    <row r="780" spans="1:28" ht="12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</row>
    <row r="781" spans="1:28" ht="12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</row>
    <row r="782" spans="1:28" ht="12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</row>
    <row r="783" spans="1:28" ht="12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</row>
    <row r="784" spans="1:28" ht="12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</row>
    <row r="785" spans="1:28" ht="12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</row>
    <row r="786" spans="1:28" ht="12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</row>
    <row r="787" spans="1:28" ht="12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</row>
    <row r="788" spans="1:28" ht="12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</row>
    <row r="789" spans="1:28" ht="12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</row>
    <row r="790" spans="1:28" ht="12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</row>
    <row r="791" spans="1:28" ht="12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</row>
    <row r="792" spans="1:28" ht="12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</row>
    <row r="793" spans="1:28" ht="12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</row>
    <row r="794" spans="1:28" ht="12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</row>
    <row r="795" spans="1:28" ht="12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</row>
    <row r="796" spans="1:28" ht="12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</row>
    <row r="797" spans="1:28" ht="12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</row>
    <row r="798" spans="1:28" ht="12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</row>
    <row r="799" spans="1:28" ht="12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</row>
    <row r="800" spans="1:28" ht="12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</row>
    <row r="801" spans="1:28" ht="12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</row>
    <row r="802" spans="1:28" ht="12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</row>
    <row r="803" spans="1:28" ht="12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</row>
    <row r="804" spans="1:28" ht="12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</row>
    <row r="805" spans="1:28" ht="12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</row>
    <row r="806" spans="1:28" ht="12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</row>
    <row r="807" spans="1:28" ht="12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</row>
    <row r="808" spans="1:28" ht="12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</row>
    <row r="809" spans="1:28" ht="12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</row>
    <row r="810" spans="1:28" ht="12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</row>
    <row r="811" spans="1:28" ht="12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</row>
    <row r="812" spans="1:28" ht="12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</row>
    <row r="813" spans="1:28" ht="12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</row>
    <row r="814" spans="1:28" ht="12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</row>
    <row r="815" spans="1:28" ht="12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</row>
    <row r="816" spans="1:28" ht="12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</row>
    <row r="817" spans="1:28" ht="12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</row>
    <row r="818" spans="1:28" ht="12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</row>
    <row r="819" spans="1:28" ht="12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</row>
    <row r="820" spans="1:28" ht="12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</row>
    <row r="821" spans="1:28" ht="12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</row>
    <row r="822" spans="1:28" ht="12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</row>
    <row r="823" spans="1:28" ht="12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</row>
    <row r="824" spans="1:28" ht="12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</row>
    <row r="825" spans="1:28" ht="12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</row>
    <row r="826" spans="1:28" ht="12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</row>
    <row r="827" spans="1:28" ht="12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</row>
    <row r="828" spans="1:28" ht="12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</row>
    <row r="829" spans="1:28" ht="12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</row>
    <row r="830" spans="1:28" ht="12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</row>
    <row r="831" spans="1:28" ht="12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</row>
    <row r="832" spans="1:28" ht="12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</row>
    <row r="833" spans="1:28" ht="12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</row>
    <row r="834" spans="1:28" ht="12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</row>
    <row r="835" spans="1:28" ht="12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</row>
    <row r="836" spans="1:28" ht="12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</row>
    <row r="837" spans="1:28" ht="12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</row>
    <row r="838" spans="1:28" ht="12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</row>
    <row r="839" spans="1:28" ht="12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</row>
    <row r="840" spans="1:28" ht="12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</row>
    <row r="841" spans="1:28" ht="12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</row>
    <row r="842" spans="1:28" ht="12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</row>
    <row r="843" spans="1:28" ht="12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</row>
    <row r="844" spans="1:28" ht="12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</row>
    <row r="845" spans="1:28" ht="12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</row>
    <row r="846" spans="1:28" ht="12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</row>
    <row r="847" spans="1:28" ht="12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</row>
    <row r="848" spans="1:28" ht="12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</row>
    <row r="849" spans="1:28" ht="12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</row>
    <row r="850" spans="1:28" ht="12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</row>
    <row r="851" spans="1:28" ht="12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</row>
    <row r="852" spans="1:28" ht="12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</row>
    <row r="853" spans="1:28" ht="12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</row>
    <row r="854" spans="1:28" ht="12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</row>
    <row r="855" spans="1:28" ht="12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</row>
    <row r="856" spans="1:28" ht="12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</row>
    <row r="857" spans="1:28" ht="12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</row>
    <row r="858" spans="1:28" ht="12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</row>
    <row r="859" spans="1:28" ht="12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</row>
    <row r="860" spans="1:28" ht="12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</row>
    <row r="861" spans="1:28" ht="12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</row>
    <row r="862" spans="1:28" ht="12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</row>
    <row r="863" spans="1:28" ht="12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</row>
    <row r="864" spans="1:28" ht="12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</row>
    <row r="865" spans="1:28" ht="12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</row>
    <row r="866" spans="1:28" ht="12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</row>
    <row r="867" spans="1:28" ht="12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</row>
    <row r="868" spans="1:28" ht="12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</row>
    <row r="869" spans="1:28" ht="12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</row>
    <row r="870" spans="1:28" ht="12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</row>
    <row r="871" spans="1:28" ht="12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</row>
    <row r="872" spans="1:28" ht="12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</row>
    <row r="873" spans="1:28" ht="12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</row>
    <row r="874" spans="1:28" ht="12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</row>
    <row r="875" spans="1:28" ht="12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</row>
    <row r="876" spans="1:28" ht="12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</row>
    <row r="877" spans="1:28" ht="12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</row>
    <row r="878" spans="1:28" ht="12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</row>
    <row r="879" spans="1:28" ht="12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</row>
    <row r="880" spans="1:28" ht="12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</row>
    <row r="881" spans="1:28" ht="12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</row>
    <row r="882" spans="1:28" ht="12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</row>
    <row r="883" spans="1:28" ht="12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</row>
    <row r="884" spans="1:28" ht="12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</row>
    <row r="885" spans="1:28" ht="12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</row>
    <row r="886" spans="1:28" ht="12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</row>
    <row r="887" spans="1:28" ht="12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</row>
    <row r="888" spans="1:28" ht="12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</row>
    <row r="889" spans="1:28" ht="12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</row>
    <row r="890" spans="1:28" ht="12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</row>
    <row r="891" spans="1:28" ht="12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</row>
    <row r="892" spans="1:28" ht="12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</row>
    <row r="893" spans="1:28" ht="12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</row>
    <row r="894" spans="1:28" ht="12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</row>
    <row r="895" spans="1:28" ht="12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</row>
    <row r="896" spans="1:28" ht="12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</row>
    <row r="897" spans="1:28" ht="12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</row>
    <row r="898" spans="1:28" ht="12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</row>
    <row r="899" spans="1:28" ht="12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</row>
    <row r="900" spans="1:28" ht="12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</row>
    <row r="901" spans="1:28" ht="12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</row>
    <row r="902" spans="1:28" ht="12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</row>
    <row r="903" spans="1:28" ht="12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</row>
    <row r="904" spans="1:28" ht="12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</row>
    <row r="905" spans="1:28" ht="12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</row>
    <row r="906" spans="1:28" ht="12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</row>
    <row r="907" spans="1:28" ht="12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</row>
    <row r="908" spans="1:28" ht="12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</row>
    <row r="909" spans="1:28" ht="12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</row>
    <row r="910" spans="1:28" ht="12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</row>
    <row r="911" spans="1:28" ht="12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</row>
    <row r="912" spans="1:28" ht="12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</row>
    <row r="913" spans="1:28" ht="12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</row>
    <row r="914" spans="1:28" ht="12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</row>
    <row r="915" spans="1:28" ht="12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</row>
    <row r="916" spans="1:28" ht="12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</row>
    <row r="917" spans="1:28" ht="12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</row>
    <row r="918" spans="1:28" ht="12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</row>
    <row r="919" spans="1:28" ht="12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</row>
    <row r="920" spans="1:28" ht="12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</row>
    <row r="921" spans="1:28" ht="12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</row>
    <row r="922" spans="1:28" ht="12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</row>
    <row r="923" spans="1:28" ht="12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</row>
    <row r="924" spans="1:28" ht="12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</row>
    <row r="925" spans="1:28" ht="12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</row>
    <row r="926" spans="1:28" ht="12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</row>
    <row r="927" spans="1:28" ht="12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</row>
    <row r="928" spans="1:28" ht="12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</row>
    <row r="929" spans="1:28" ht="12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</row>
    <row r="930" spans="1:28" ht="12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</row>
    <row r="931" spans="1:28" ht="12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</row>
    <row r="932" spans="1:28" ht="12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</row>
    <row r="933" spans="1:28" ht="12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</row>
    <row r="934" spans="1:28" ht="12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</row>
    <row r="935" spans="1:28" ht="12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</row>
    <row r="936" spans="1:28" ht="12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</row>
    <row r="937" spans="1:28" ht="12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</row>
    <row r="938" spans="1:28" ht="12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</row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2022-03-28T12:19:27Z</dcterms:modified>
</cp:coreProperties>
</file>